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evalence-2022" sheetId="1" r:id="rId5"/>
    <sheet state="visible" name="Percent-HPV-associated" sheetId="2" r:id="rId6"/>
  </sheets>
  <definedNames/>
  <calcPr/>
</workbook>
</file>

<file path=xl/sharedStrings.xml><?xml version="1.0" encoding="utf-8"?>
<sst xmlns="http://schemas.openxmlformats.org/spreadsheetml/2006/main" count="49" uniqueCount="22">
  <si>
    <t>ICD-10 kódy</t>
  </si>
  <si>
    <t>Prevalence</t>
  </si>
  <si>
    <t>Pohlaví</t>
  </si>
  <si>
    <t>Procent HPV-asociovaných nádorů</t>
  </si>
  <si>
    <t>HPV-asociovaných</t>
  </si>
  <si>
    <t>Nádory hlavy a krku</t>
  </si>
  <si>
    <t>C00–C14, C30–C31</t>
  </si>
  <si>
    <t>muži</t>
  </si>
  <si>
    <t>ženy</t>
  </si>
  <si>
    <t>Nádory análního otvoru</t>
  </si>
  <si>
    <t>C21</t>
  </si>
  <si>
    <t>Nádory penisu</t>
  </si>
  <si>
    <t>C60</t>
  </si>
  <si>
    <t>Nádory děložního čípku</t>
  </si>
  <si>
    <t>C53</t>
  </si>
  <si>
    <t>Nádory pochvy</t>
  </si>
  <si>
    <t>C52</t>
  </si>
  <si>
    <t>Nádory vulvy</t>
  </si>
  <si>
    <t>C51</t>
  </si>
  <si>
    <t>Celkem</t>
  </si>
  <si>
    <t>HPV-associated</t>
  </si>
  <si>
    <t>non-HPV-associated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</si>
</sst>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sz val="11.0"/>
      <color theme="1"/>
      <name val="Calibri"/>
    </font>
    <font>
      <color rgb="FF1F1F1F"/>
      <name val="&quot;Google Sans Mono&quot;"/>
    </font>
  </fonts>
  <fills count="3">
    <fill>
      <patternFill patternType="none"/>
    </fill>
    <fill>
      <patternFill patternType="lightGray"/>
    </fill>
    <fill>
      <patternFill patternType="solid">
        <fgColor rgb="FFF0F4F9"/>
        <bgColor rgb="FFF0F4F9"/>
      </patternFill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readingOrder="0" vertical="bottom"/>
    </xf>
    <xf borderId="0" fillId="0" fontId="1" numFmtId="0" xfId="0" applyAlignment="1" applyFont="1">
      <alignment horizontal="right" vertical="bottom"/>
    </xf>
    <xf borderId="0" fillId="0" fontId="1" numFmtId="0" xfId="0" applyAlignment="1" applyFont="1">
      <alignment horizontal="right" readingOrder="0" vertical="bottom"/>
    </xf>
    <xf borderId="0" fillId="0" fontId="1" numFmtId="9" xfId="0" applyAlignment="1" applyFont="1" applyNumberFormat="1">
      <alignment horizontal="right" vertical="bottom"/>
    </xf>
    <xf borderId="0" fillId="2" fontId="2" numFmtId="0" xfId="0" applyAlignment="1" applyFill="1" applyFont="1">
      <alignment readingOrder="0"/>
    </xf>
    <xf borderId="0" fillId="0" fontId="1" numFmtId="9" xfId="0" applyAlignment="1" applyFont="1" applyNumberFormat="1">
      <alignment horizontal="right" readingOrder="0" vertical="bottom"/>
    </xf>
    <xf borderId="0" fillId="0" fontId="1" numFmtId="9" xfId="0" applyAlignment="1" applyFont="1" applyNumberForma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75"/>
  </cols>
  <sheetData>
    <row r="1">
      <c r="A1" s="1"/>
      <c r="B1" s="1" t="s">
        <v>0</v>
      </c>
      <c r="C1" s="1" t="s">
        <v>1</v>
      </c>
      <c r="D1" s="2" t="s">
        <v>2</v>
      </c>
      <c r="E1" s="2" t="s">
        <v>3</v>
      </c>
      <c r="F1" s="2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>
      <c r="A2" s="1" t="s">
        <v>5</v>
      </c>
      <c r="B2" s="1" t="s">
        <v>6</v>
      </c>
      <c r="C2" s="3">
        <v>7986.0</v>
      </c>
      <c r="D2" s="4" t="s">
        <v>7</v>
      </c>
      <c r="E2" s="5">
        <v>0.72</v>
      </c>
      <c r="F2" s="6">
        <f t="shared" ref="F2:F9" si="1">E2*C2</f>
        <v>5749.92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>
      <c r="A3" s="1" t="s">
        <v>5</v>
      </c>
      <c r="B3" s="1" t="s">
        <v>6</v>
      </c>
      <c r="C3" s="3">
        <v>4640.0</v>
      </c>
      <c r="D3" s="4" t="s">
        <v>8</v>
      </c>
      <c r="E3" s="7">
        <v>0.63</v>
      </c>
      <c r="F3" s="6">
        <f t="shared" si="1"/>
        <v>2923.2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>
      <c r="A4" s="1" t="s">
        <v>9</v>
      </c>
      <c r="B4" s="1" t="s">
        <v>10</v>
      </c>
      <c r="C4" s="3">
        <v>372.0</v>
      </c>
      <c r="D4" s="4" t="s">
        <v>7</v>
      </c>
      <c r="E4" s="8">
        <v>0.89</v>
      </c>
      <c r="F4" s="6">
        <f t="shared" si="1"/>
        <v>331.08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>
      <c r="A5" s="1" t="s">
        <v>9</v>
      </c>
      <c r="B5" s="1" t="s">
        <v>10</v>
      </c>
      <c r="C5" s="3">
        <v>1157.0</v>
      </c>
      <c r="D5" s="4" t="s">
        <v>8</v>
      </c>
      <c r="E5" s="8">
        <v>0.93</v>
      </c>
      <c r="F5" s="6">
        <f t="shared" si="1"/>
        <v>1076.01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>
      <c r="A6" s="1" t="s">
        <v>11</v>
      </c>
      <c r="B6" s="1" t="s">
        <v>12</v>
      </c>
      <c r="C6" s="3">
        <v>1011.0</v>
      </c>
      <c r="D6" s="4" t="s">
        <v>7</v>
      </c>
      <c r="E6" s="8">
        <v>0.63</v>
      </c>
      <c r="F6" s="6">
        <f t="shared" si="1"/>
        <v>636.93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>
      <c r="A7" s="1" t="s">
        <v>13</v>
      </c>
      <c r="B7" s="1" t="s">
        <v>14</v>
      </c>
      <c r="C7" s="3">
        <v>17694.0</v>
      </c>
      <c r="D7" s="4" t="s">
        <v>8</v>
      </c>
      <c r="E7" s="8">
        <v>0.91</v>
      </c>
      <c r="F7" s="6">
        <f t="shared" si="1"/>
        <v>16101.54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>
      <c r="A8" s="1" t="s">
        <v>15</v>
      </c>
      <c r="B8" s="1" t="s">
        <v>16</v>
      </c>
      <c r="C8" s="3">
        <v>482.0</v>
      </c>
      <c r="D8" s="4" t="s">
        <v>8</v>
      </c>
      <c r="E8" s="8">
        <v>0.75</v>
      </c>
      <c r="F8" s="6">
        <f t="shared" si="1"/>
        <v>361.5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>
      <c r="A9" s="1" t="s">
        <v>17</v>
      </c>
      <c r="B9" s="1" t="s">
        <v>18</v>
      </c>
      <c r="C9" s="3">
        <v>2028.0</v>
      </c>
      <c r="D9" s="4" t="s">
        <v>8</v>
      </c>
      <c r="E9" s="8">
        <v>0.69</v>
      </c>
      <c r="F9" s="6">
        <f t="shared" si="1"/>
        <v>1399.32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>
      <c r="A10" s="2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0"/>
    <col customWidth="1" min="2" max="2" width="12.38"/>
    <col customWidth="1" min="3" max="3" width="15.88"/>
  </cols>
  <sheetData>
    <row r="1">
      <c r="A1" s="1"/>
      <c r="B1" s="1" t="s">
        <v>20</v>
      </c>
      <c r="C1" s="2" t="s">
        <v>21</v>
      </c>
      <c r="D1" s="2" t="s">
        <v>2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>
      <c r="A2" s="1" t="s">
        <v>5</v>
      </c>
      <c r="B2" s="5">
        <v>0.72</v>
      </c>
      <c r="C2" s="5">
        <f t="shared" ref="C2:C9" si="1">1-B2</f>
        <v>0.28</v>
      </c>
      <c r="D2" s="2" t="s">
        <v>7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>
      <c r="A3" s="1" t="s">
        <v>5</v>
      </c>
      <c r="B3" s="7">
        <v>0.63</v>
      </c>
      <c r="C3" s="5">
        <f t="shared" si="1"/>
        <v>0.37</v>
      </c>
      <c r="D3" s="2" t="s">
        <v>8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>
      <c r="A4" s="1" t="s">
        <v>9</v>
      </c>
      <c r="B4" s="8">
        <v>0.89</v>
      </c>
      <c r="C4" s="5">
        <f t="shared" si="1"/>
        <v>0.11</v>
      </c>
      <c r="D4" s="2" t="s">
        <v>7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>
      <c r="A5" s="1" t="s">
        <v>9</v>
      </c>
      <c r="B5" s="8">
        <v>0.93</v>
      </c>
      <c r="C5" s="5">
        <f t="shared" si="1"/>
        <v>0.07</v>
      </c>
      <c r="D5" s="2" t="s">
        <v>8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>
      <c r="A6" s="1" t="s">
        <v>11</v>
      </c>
      <c r="B6" s="8">
        <v>0.63</v>
      </c>
      <c r="C6" s="5">
        <f t="shared" si="1"/>
        <v>0.37</v>
      </c>
      <c r="D6" s="2" t="s">
        <v>7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>
      <c r="A7" s="1" t="s">
        <v>13</v>
      </c>
      <c r="B7" s="8">
        <v>0.91</v>
      </c>
      <c r="C7" s="5">
        <f t="shared" si="1"/>
        <v>0.09</v>
      </c>
      <c r="D7" s="2" t="s">
        <v>8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>
      <c r="A8" s="1" t="s">
        <v>15</v>
      </c>
      <c r="B8" s="8">
        <v>0.75</v>
      </c>
      <c r="C8" s="5">
        <f t="shared" si="1"/>
        <v>0.25</v>
      </c>
      <c r="D8" s="2" t="s">
        <v>8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>
      <c r="A9" s="1" t="s">
        <v>17</v>
      </c>
      <c r="B9" s="8">
        <v>0.69</v>
      </c>
      <c r="C9" s="5">
        <f t="shared" si="1"/>
        <v>0.31</v>
      </c>
      <c r="D9" s="2" t="s">
        <v>8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</sheetData>
  <drawing r:id="rId1"/>
</worksheet>
</file>