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bsentismus - náklady" sheetId="1" r:id="rId4"/>
    <sheet state="visible" name="Absentismus - náklady_unpivoted" sheetId="2" r:id="rId5"/>
    <sheet state="visible" name="Absentismus - dnychoroby" sheetId="3" r:id="rId6"/>
    <sheet state="visible" name="Absentismus - dnychoroby_unpivo" sheetId="4" r:id="rId7"/>
  </sheets>
  <definedNames/>
  <calcPr/>
</workbook>
</file>

<file path=xl/sharedStrings.xml><?xml version="1.0" encoding="utf-8"?>
<sst xmlns="http://schemas.openxmlformats.org/spreadsheetml/2006/main" count="146" uniqueCount="40">
  <si>
    <t>Náklady</t>
  </si>
  <si>
    <t xml:space="preserve">Včetně neplacené práce </t>
  </si>
  <si>
    <t>Bez neplacené práce</t>
  </si>
  <si>
    <t>(Milionů Kč)</t>
  </si>
  <si>
    <t>(Milionů eur)</t>
  </si>
  <si>
    <t>Ženy</t>
  </si>
  <si>
    <t>Muži</t>
  </si>
  <si>
    <t>Celkem</t>
  </si>
  <si>
    <t>Ukazatel</t>
  </si>
  <si>
    <t>Pohlaví</t>
  </si>
  <si>
    <t>Hodnota (mil.)</t>
  </si>
  <si>
    <t>Měna</t>
  </si>
  <si>
    <t>včetně neplacené práce</t>
  </si>
  <si>
    <t>Kč</t>
  </si>
  <si>
    <t>Eur</t>
  </si>
  <si>
    <t>bez neplacené práce</t>
  </si>
  <si>
    <t>Skupina onemocnění</t>
  </si>
  <si>
    <t>Podíl ztracených dnů (ženy, %)</t>
  </si>
  <si>
    <t>Podíl ztracených dnů (muži, %)</t>
  </si>
  <si>
    <t>Podíl ztracených dnů (celkem, %)</t>
  </si>
  <si>
    <t>(počet dnů, pouze pro výpočet)</t>
  </si>
  <si>
    <t>Nádory průdušnice, plic a průdušek</t>
  </si>
  <si>
    <t>Nádory rtu, dutiny ústní a hltanu</t>
  </si>
  <si>
    <t>Nádory ledvin a ledvinné pánvičky</t>
  </si>
  <si>
    <t>Nádory tlustého střeva a konečníku</t>
  </si>
  <si>
    <t>Nádor močového měchýře</t>
  </si>
  <si>
    <t>Nádor jícnu</t>
  </si>
  <si>
    <t>Ateroskleróza</t>
  </si>
  <si>
    <t>Ischemická choroba srdeční</t>
  </si>
  <si>
    <t>Cévní onemocnění mozku</t>
  </si>
  <si>
    <t>Jiná srdeční onemocnění</t>
  </si>
  <si>
    <t>Chronická obstrukční plicní nemoc</t>
  </si>
  <si>
    <t>Bronchitida, rozedma plic</t>
  </si>
  <si>
    <t>Chřipka, zápal plic</t>
  </si>
  <si>
    <t>(celkový počet dnů, pouze pro výpočet)</t>
  </si>
  <si>
    <t>Ostatní onemocnění</t>
  </si>
  <si>
    <t>Podíl ztracených dnů (%)</t>
  </si>
  <si>
    <t>ženy</t>
  </si>
  <si>
    <t>muži</t>
  </si>
  <si>
    <t>celkem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</si>
</sst>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#,##0.0"/>
  </numFmts>
  <fonts count="8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>
      <b/>
      <u/>
      <color theme="1"/>
      <name val="Arial"/>
    </font>
    <font>
      <u/>
      <color theme="1"/>
      <name val="Arial"/>
    </font>
    <font>
      <b/>
      <u/>
      <color theme="1"/>
      <name val="Arial"/>
    </font>
    <font>
      <u/>
      <color theme="1"/>
      <name val="Arial"/>
    </font>
    <font>
      <u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AF9F9"/>
        <bgColor rgb="FFFAF9F9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horizontal="right" vertical="bottom"/>
    </xf>
    <xf borderId="0" fillId="2" fontId="1" numFmtId="0" xfId="0" applyAlignment="1" applyFill="1" applyFont="1">
      <alignment vertical="bottom"/>
    </xf>
    <xf borderId="0" fillId="0" fontId="1" numFmtId="2" xfId="0" applyAlignment="1" applyFont="1" applyNumberFormat="1">
      <alignment horizontal="right" vertical="bottom"/>
    </xf>
    <xf borderId="0" fillId="0" fontId="1" numFmtId="164" xfId="0" applyAlignment="1" applyFont="1" applyNumberFormat="1">
      <alignment horizontal="right" vertical="bottom"/>
    </xf>
    <xf borderId="0" fillId="0" fontId="1" numFmtId="165" xfId="0" applyAlignment="1" applyFont="1" applyNumberFormat="1">
      <alignment horizontal="center" vertical="bottom"/>
    </xf>
    <xf borderId="0" fillId="0" fontId="5" numFmtId="0" xfId="0" applyAlignment="1" applyFont="1">
      <alignment shrinkToFit="0" vertical="bottom" wrapText="1"/>
    </xf>
    <xf borderId="0" fillId="0" fontId="6" numFmtId="164" xfId="0" applyAlignment="1" applyFont="1" applyNumberFormat="1">
      <alignment horizontal="right" vertical="bottom"/>
    </xf>
    <xf borderId="0" fillId="0" fontId="7" numFmtId="165" xfId="0" applyAlignment="1" applyFont="1" applyNumberFormat="1">
      <alignment horizontal="right" vertical="bottom"/>
    </xf>
    <xf borderId="0" fillId="0" fontId="1" numFmtId="165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2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1</v>
      </c>
      <c r="D2" s="2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 t="s">
        <v>3</v>
      </c>
      <c r="C3" s="2" t="s">
        <v>4</v>
      </c>
      <c r="D3" s="2" t="s">
        <v>3</v>
      </c>
      <c r="E3" s="2" t="s">
        <v>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3" t="s">
        <v>5</v>
      </c>
      <c r="B4" s="4">
        <f t="shared" ref="B4:B6" si="1">C4*25.67</f>
        <v>990.862</v>
      </c>
      <c r="C4" s="4">
        <v>38.6</v>
      </c>
      <c r="D4" s="4">
        <f t="shared" ref="D4:D6" si="2">E4*25.67</f>
        <v>808.605</v>
      </c>
      <c r="E4" s="4">
        <v>31.5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3" t="s">
        <v>6</v>
      </c>
      <c r="B5" s="4">
        <f t="shared" si="1"/>
        <v>2726.154</v>
      </c>
      <c r="C5" s="4">
        <v>106.2</v>
      </c>
      <c r="D5" s="4">
        <f t="shared" si="2"/>
        <v>2428.382</v>
      </c>
      <c r="E5" s="4">
        <v>94.6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5" t="s">
        <v>7</v>
      </c>
      <c r="B6" s="6">
        <f t="shared" si="1"/>
        <v>3717.016</v>
      </c>
      <c r="C6" s="6">
        <v>144.8</v>
      </c>
      <c r="D6" s="6">
        <f t="shared" si="2"/>
        <v>3236.987</v>
      </c>
      <c r="E6" s="6">
        <v>126.1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C1:D1"/>
    <mergeCell ref="B2:C2"/>
    <mergeCell ref="D2:E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" t="s">
        <v>8</v>
      </c>
      <c r="B1" s="3" t="s">
        <v>9</v>
      </c>
      <c r="C1" s="3" t="s">
        <v>10</v>
      </c>
      <c r="D1" s="3" t="s">
        <v>11</v>
      </c>
    </row>
    <row r="2">
      <c r="A2" s="1" t="s">
        <v>12</v>
      </c>
      <c r="B2" s="1" t="s">
        <v>5</v>
      </c>
      <c r="C2" s="8">
        <v>990.8620000000001</v>
      </c>
      <c r="D2" s="1" t="s">
        <v>13</v>
      </c>
    </row>
    <row r="3">
      <c r="A3" s="1" t="s">
        <v>12</v>
      </c>
      <c r="B3" s="1" t="s">
        <v>6</v>
      </c>
      <c r="C3" s="8">
        <v>2726.1540000000005</v>
      </c>
      <c r="D3" s="1" t="s">
        <v>13</v>
      </c>
    </row>
    <row r="4">
      <c r="A4" s="1" t="s">
        <v>12</v>
      </c>
      <c r="B4" s="1" t="s">
        <v>5</v>
      </c>
      <c r="C4" s="4">
        <v>38.6</v>
      </c>
      <c r="D4" s="1" t="s">
        <v>14</v>
      </c>
    </row>
    <row r="5">
      <c r="A5" s="1" t="s">
        <v>12</v>
      </c>
      <c r="B5" s="1" t="s">
        <v>6</v>
      </c>
      <c r="C5" s="4">
        <v>106.2</v>
      </c>
      <c r="D5" s="1" t="s">
        <v>14</v>
      </c>
    </row>
    <row r="6">
      <c r="A6" s="1" t="s">
        <v>15</v>
      </c>
      <c r="B6" s="1" t="s">
        <v>5</v>
      </c>
      <c r="C6" s="8">
        <v>808.605</v>
      </c>
      <c r="D6" s="1" t="s">
        <v>13</v>
      </c>
    </row>
    <row r="7">
      <c r="A7" s="1" t="s">
        <v>15</v>
      </c>
      <c r="B7" s="1" t="s">
        <v>6</v>
      </c>
      <c r="C7" s="8">
        <v>2428.382</v>
      </c>
      <c r="D7" s="1" t="s">
        <v>13</v>
      </c>
    </row>
    <row r="8">
      <c r="A8" s="1" t="s">
        <v>15</v>
      </c>
      <c r="B8" s="1" t="s">
        <v>5</v>
      </c>
      <c r="C8" s="4">
        <v>31.5</v>
      </c>
      <c r="D8" s="1" t="s">
        <v>14</v>
      </c>
    </row>
    <row r="9">
      <c r="A9" s="1" t="s">
        <v>15</v>
      </c>
      <c r="B9" s="1" t="s">
        <v>6</v>
      </c>
      <c r="C9" s="4">
        <v>94.6</v>
      </c>
      <c r="D9" s="1" t="s">
        <v>14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" t="s">
        <v>16</v>
      </c>
      <c r="B1" s="3" t="s">
        <v>17</v>
      </c>
      <c r="C1" s="3" t="s">
        <v>18</v>
      </c>
      <c r="D1" s="3" t="s">
        <v>19</v>
      </c>
      <c r="E1" s="1" t="s">
        <v>20</v>
      </c>
      <c r="F1" s="1"/>
    </row>
    <row r="2">
      <c r="A2" s="1" t="s">
        <v>21</v>
      </c>
      <c r="B2" s="9">
        <v>7.7</v>
      </c>
      <c r="C2" s="10">
        <v>6.34</v>
      </c>
      <c r="D2" s="9">
        <f> (E2/F15)*100</f>
        <v>6.727707926</v>
      </c>
      <c r="E2" s="4">
        <v>90252.0</v>
      </c>
      <c r="F2" s="1"/>
    </row>
    <row r="3">
      <c r="A3" s="1" t="s">
        <v>22</v>
      </c>
      <c r="B3" s="9">
        <v>3.73</v>
      </c>
      <c r="C3" s="10">
        <v>5.95</v>
      </c>
      <c r="D3" s="9">
        <f> (E3/F15)*100</f>
        <v>5.310336139</v>
      </c>
      <c r="E3" s="4">
        <v>71238.0</v>
      </c>
      <c r="F3" s="1"/>
    </row>
    <row r="4">
      <c r="A4" s="1" t="s">
        <v>23</v>
      </c>
      <c r="B4" s="9">
        <v>0.41</v>
      </c>
      <c r="C4" s="10">
        <v>2.92</v>
      </c>
      <c r="D4" s="9">
        <f> (E4/F15)*100</f>
        <v>2.201123074</v>
      </c>
      <c r="E4" s="4">
        <v>29528.0</v>
      </c>
      <c r="F4" s="1"/>
    </row>
    <row r="5">
      <c r="A5" s="1" t="s">
        <v>24</v>
      </c>
      <c r="B5" s="9">
        <v>1.96</v>
      </c>
      <c r="C5" s="10">
        <v>2.19</v>
      </c>
      <c r="D5" s="9">
        <f> (E5/F15)*100</f>
        <v>2.111148963</v>
      </c>
      <c r="E5" s="4">
        <v>28321.0</v>
      </c>
      <c r="F5" s="1"/>
    </row>
    <row r="6">
      <c r="A6" s="1" t="s">
        <v>25</v>
      </c>
      <c r="B6" s="9">
        <v>0.66</v>
      </c>
      <c r="C6" s="10">
        <v>2.09</v>
      </c>
      <c r="D6" s="9">
        <f> (E6/F15)*100</f>
        <v>1.680212479</v>
      </c>
      <c r="E6" s="4">
        <v>22540.0</v>
      </c>
      <c r="F6" s="1"/>
    </row>
    <row r="7">
      <c r="A7" s="1" t="s">
        <v>26</v>
      </c>
      <c r="B7" s="9">
        <v>0.43</v>
      </c>
      <c r="C7" s="10">
        <v>1.99</v>
      </c>
      <c r="D7" s="9">
        <f> (E7/F15)*100</f>
        <v>1.518527436</v>
      </c>
      <c r="E7" s="4">
        <v>20371.0</v>
      </c>
      <c r="F7" s="1"/>
    </row>
    <row r="8">
      <c r="A8" s="1" t="s">
        <v>27</v>
      </c>
      <c r="B8" s="9">
        <v>1.01</v>
      </c>
      <c r="C8" s="10">
        <v>4.09</v>
      </c>
      <c r="D8" s="9">
        <f> (E8/F15)*100</f>
        <v>3.184725721</v>
      </c>
      <c r="E8" s="4">
        <v>42723.0</v>
      </c>
      <c r="F8" s="1"/>
    </row>
    <row r="9">
      <c r="A9" s="1" t="s">
        <v>28</v>
      </c>
      <c r="B9" s="9">
        <v>11.47</v>
      </c>
      <c r="C9" s="10">
        <v>26.36</v>
      </c>
      <c r="D9" s="9">
        <f> (E9/F15)*100</f>
        <v>22.08666885</v>
      </c>
      <c r="E9" s="4">
        <v>296292.0</v>
      </c>
      <c r="F9" s="1"/>
    </row>
    <row r="10">
      <c r="A10" s="1" t="s">
        <v>29</v>
      </c>
      <c r="B10" s="9">
        <v>15.27</v>
      </c>
      <c r="C10" s="10">
        <v>11.86</v>
      </c>
      <c r="D10" s="9">
        <f> (E10/F15)*100</f>
        <v>12.84646928</v>
      </c>
      <c r="E10" s="4">
        <v>172335.0</v>
      </c>
      <c r="F10" s="1"/>
    </row>
    <row r="11">
      <c r="A11" s="1" t="s">
        <v>30</v>
      </c>
      <c r="B11" s="9">
        <v>4.93</v>
      </c>
      <c r="C11" s="10">
        <v>8.95</v>
      </c>
      <c r="D11" s="9">
        <f> (E11/F15)*100</f>
        <v>7.801359228</v>
      </c>
      <c r="E11" s="4">
        <v>104655.0</v>
      </c>
      <c r="F11" s="1"/>
    </row>
    <row r="12">
      <c r="A12" s="1" t="s">
        <v>31</v>
      </c>
      <c r="B12" s="9">
        <v>9.94</v>
      </c>
      <c r="C12" s="10">
        <v>7.15</v>
      </c>
      <c r="D12" s="9">
        <f> (E12/F15)*100</f>
        <v>7.960882507</v>
      </c>
      <c r="E12" s="4">
        <v>106795.0</v>
      </c>
      <c r="F12" s="1"/>
    </row>
    <row r="13">
      <c r="A13" s="1" t="s">
        <v>32</v>
      </c>
      <c r="B13" s="9">
        <v>8.82</v>
      </c>
      <c r="C13" s="10">
        <v>3.59</v>
      </c>
      <c r="D13" s="9">
        <f> (E13/F15)*100</f>
        <v>5.102508615</v>
      </c>
      <c r="E13" s="4">
        <v>68450.0</v>
      </c>
      <c r="F13" s="1"/>
    </row>
    <row r="14">
      <c r="A14" s="1" t="s">
        <v>33</v>
      </c>
      <c r="B14" s="9">
        <v>24.8</v>
      </c>
      <c r="C14" s="10">
        <v>10.09</v>
      </c>
      <c r="D14" s="9">
        <f> (E14/F15)*100</f>
        <v>14.32951397</v>
      </c>
      <c r="E14" s="4">
        <v>192230.0</v>
      </c>
      <c r="F14" s="1" t="s">
        <v>34</v>
      </c>
    </row>
    <row r="15">
      <c r="A15" s="1" t="s">
        <v>35</v>
      </c>
      <c r="B15" s="9">
        <v>8.87</v>
      </c>
      <c r="C15" s="10">
        <v>6.43</v>
      </c>
      <c r="D15" s="9">
        <f> (E15/F15)*100</f>
        <v>7.138890359</v>
      </c>
      <c r="E15" s="4">
        <v>95768.0</v>
      </c>
      <c r="F15" s="4">
        <v>1341497.0</v>
      </c>
    </row>
    <row r="16">
      <c r="A16" s="11" t="s">
        <v>7</v>
      </c>
      <c r="B16" s="12">
        <f t="shared" ref="B16:D16" si="1">SUM(B2:B15)</f>
        <v>100</v>
      </c>
      <c r="C16" s="13">
        <f t="shared" si="1"/>
        <v>100</v>
      </c>
      <c r="D16" s="12">
        <f t="shared" si="1"/>
        <v>100.0000745</v>
      </c>
      <c r="E16" s="1"/>
      <c r="F16" s="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" t="s">
        <v>16</v>
      </c>
      <c r="B1" s="3" t="s">
        <v>9</v>
      </c>
      <c r="C1" s="3" t="s">
        <v>36</v>
      </c>
    </row>
    <row r="2">
      <c r="A2" s="1" t="s">
        <v>21</v>
      </c>
      <c r="B2" s="1" t="s">
        <v>37</v>
      </c>
      <c r="C2" s="9">
        <v>7.7</v>
      </c>
    </row>
    <row r="3">
      <c r="A3" s="1" t="s">
        <v>22</v>
      </c>
      <c r="B3" s="1" t="s">
        <v>37</v>
      </c>
      <c r="C3" s="9">
        <v>3.73</v>
      </c>
    </row>
    <row r="4">
      <c r="A4" s="1" t="s">
        <v>23</v>
      </c>
      <c r="B4" s="1" t="s">
        <v>37</v>
      </c>
      <c r="C4" s="9">
        <v>0.41</v>
      </c>
    </row>
    <row r="5">
      <c r="A5" s="1" t="s">
        <v>24</v>
      </c>
      <c r="B5" s="1" t="s">
        <v>37</v>
      </c>
      <c r="C5" s="9">
        <v>1.96</v>
      </c>
    </row>
    <row r="6">
      <c r="A6" s="1" t="s">
        <v>25</v>
      </c>
      <c r="B6" s="1" t="s">
        <v>37</v>
      </c>
      <c r="C6" s="9">
        <v>0.66</v>
      </c>
    </row>
    <row r="7">
      <c r="A7" s="1" t="s">
        <v>26</v>
      </c>
      <c r="B7" s="1" t="s">
        <v>37</v>
      </c>
      <c r="C7" s="9">
        <v>0.43</v>
      </c>
    </row>
    <row r="8">
      <c r="A8" s="1" t="s">
        <v>27</v>
      </c>
      <c r="B8" s="1" t="s">
        <v>37</v>
      </c>
      <c r="C8" s="9">
        <v>1.01</v>
      </c>
    </row>
    <row r="9">
      <c r="A9" s="1" t="s">
        <v>28</v>
      </c>
      <c r="B9" s="1" t="s">
        <v>37</v>
      </c>
      <c r="C9" s="9">
        <v>11.47</v>
      </c>
    </row>
    <row r="10">
      <c r="A10" s="1" t="s">
        <v>29</v>
      </c>
      <c r="B10" s="1" t="s">
        <v>37</v>
      </c>
      <c r="C10" s="9">
        <v>15.27</v>
      </c>
    </row>
    <row r="11">
      <c r="A11" s="1" t="s">
        <v>30</v>
      </c>
      <c r="B11" s="1" t="s">
        <v>37</v>
      </c>
      <c r="C11" s="9">
        <v>4.93</v>
      </c>
    </row>
    <row r="12">
      <c r="A12" s="1" t="s">
        <v>31</v>
      </c>
      <c r="B12" s="1" t="s">
        <v>37</v>
      </c>
      <c r="C12" s="9">
        <v>9.94</v>
      </c>
    </row>
    <row r="13">
      <c r="A13" s="1" t="s">
        <v>32</v>
      </c>
      <c r="B13" s="1" t="s">
        <v>37</v>
      </c>
      <c r="C13" s="9">
        <v>8.82</v>
      </c>
    </row>
    <row r="14">
      <c r="A14" s="1" t="s">
        <v>33</v>
      </c>
      <c r="B14" s="1" t="s">
        <v>37</v>
      </c>
      <c r="C14" s="9">
        <v>24.8</v>
      </c>
    </row>
    <row r="15">
      <c r="A15" s="1" t="s">
        <v>35</v>
      </c>
      <c r="B15" s="1" t="s">
        <v>37</v>
      </c>
      <c r="C15" s="9">
        <v>8.87</v>
      </c>
    </row>
    <row r="16">
      <c r="A16" s="1" t="s">
        <v>21</v>
      </c>
      <c r="B16" s="1" t="s">
        <v>38</v>
      </c>
      <c r="C16" s="14">
        <v>6.34</v>
      </c>
    </row>
    <row r="17">
      <c r="A17" s="1" t="s">
        <v>22</v>
      </c>
      <c r="B17" s="1" t="s">
        <v>38</v>
      </c>
      <c r="C17" s="14">
        <v>5.95</v>
      </c>
    </row>
    <row r="18">
      <c r="A18" s="1" t="s">
        <v>23</v>
      </c>
      <c r="B18" s="1" t="s">
        <v>38</v>
      </c>
      <c r="C18" s="14">
        <v>2.92</v>
      </c>
    </row>
    <row r="19">
      <c r="A19" s="1" t="s">
        <v>24</v>
      </c>
      <c r="B19" s="1" t="s">
        <v>38</v>
      </c>
      <c r="C19" s="14">
        <v>2.19</v>
      </c>
    </row>
    <row r="20">
      <c r="A20" s="1" t="s">
        <v>25</v>
      </c>
      <c r="B20" s="1" t="s">
        <v>38</v>
      </c>
      <c r="C20" s="14">
        <v>2.09</v>
      </c>
    </row>
    <row r="21">
      <c r="A21" s="1" t="s">
        <v>26</v>
      </c>
      <c r="B21" s="1" t="s">
        <v>38</v>
      </c>
      <c r="C21" s="14">
        <v>1.99</v>
      </c>
    </row>
    <row r="22">
      <c r="A22" s="1" t="s">
        <v>27</v>
      </c>
      <c r="B22" s="1" t="s">
        <v>38</v>
      </c>
      <c r="C22" s="14">
        <v>4.09</v>
      </c>
    </row>
    <row r="23">
      <c r="A23" s="1" t="s">
        <v>28</v>
      </c>
      <c r="B23" s="1" t="s">
        <v>38</v>
      </c>
      <c r="C23" s="14">
        <v>26.36</v>
      </c>
    </row>
    <row r="24">
      <c r="A24" s="1" t="s">
        <v>29</v>
      </c>
      <c r="B24" s="1" t="s">
        <v>38</v>
      </c>
      <c r="C24" s="14">
        <v>11.86</v>
      </c>
    </row>
    <row r="25">
      <c r="A25" s="1" t="s">
        <v>30</v>
      </c>
      <c r="B25" s="1" t="s">
        <v>38</v>
      </c>
      <c r="C25" s="14">
        <v>8.95</v>
      </c>
    </row>
    <row r="26">
      <c r="A26" s="1" t="s">
        <v>31</v>
      </c>
      <c r="B26" s="1" t="s">
        <v>38</v>
      </c>
      <c r="C26" s="14">
        <v>7.15</v>
      </c>
    </row>
    <row r="27">
      <c r="A27" s="1" t="s">
        <v>32</v>
      </c>
      <c r="B27" s="1" t="s">
        <v>38</v>
      </c>
      <c r="C27" s="14">
        <v>3.59</v>
      </c>
    </row>
    <row r="28">
      <c r="A28" s="1" t="s">
        <v>33</v>
      </c>
      <c r="B28" s="1" t="s">
        <v>38</v>
      </c>
      <c r="C28" s="14">
        <v>10.09</v>
      </c>
    </row>
    <row r="29">
      <c r="A29" s="1" t="s">
        <v>35</v>
      </c>
      <c r="B29" s="1" t="s">
        <v>38</v>
      </c>
      <c r="C29" s="14">
        <v>6.43</v>
      </c>
    </row>
    <row r="30">
      <c r="A30" s="1" t="s">
        <v>21</v>
      </c>
      <c r="B30" s="1" t="s">
        <v>39</v>
      </c>
      <c r="C30" s="9">
        <v>6.727707926294281</v>
      </c>
    </row>
    <row r="31">
      <c r="A31" s="1" t="s">
        <v>22</v>
      </c>
      <c r="B31" s="1" t="s">
        <v>39</v>
      </c>
      <c r="C31" s="9">
        <v>5.310336139402474</v>
      </c>
    </row>
    <row r="32">
      <c r="A32" s="1" t="s">
        <v>23</v>
      </c>
      <c r="B32" s="1" t="s">
        <v>39</v>
      </c>
      <c r="C32" s="9">
        <v>2.2011230737005003</v>
      </c>
    </row>
    <row r="33">
      <c r="A33" s="1" t="s">
        <v>24</v>
      </c>
      <c r="B33" s="1" t="s">
        <v>39</v>
      </c>
      <c r="C33" s="9">
        <v>2.1111489626886977</v>
      </c>
    </row>
    <row r="34">
      <c r="A34" s="1" t="s">
        <v>25</v>
      </c>
      <c r="B34" s="1" t="s">
        <v>39</v>
      </c>
      <c r="C34" s="9">
        <v>1.6802124790439337</v>
      </c>
    </row>
    <row r="35">
      <c r="A35" s="1" t="s">
        <v>26</v>
      </c>
      <c r="B35" s="1" t="s">
        <v>39</v>
      </c>
      <c r="C35" s="9">
        <v>1.5185274361403716</v>
      </c>
    </row>
    <row r="36">
      <c r="A36" s="1" t="s">
        <v>27</v>
      </c>
      <c r="B36" s="1" t="s">
        <v>39</v>
      </c>
      <c r="C36" s="9">
        <v>3.1847257205942316</v>
      </c>
    </row>
    <row r="37">
      <c r="A37" s="1" t="s">
        <v>28</v>
      </c>
      <c r="B37" s="1" t="s">
        <v>39</v>
      </c>
      <c r="C37" s="9">
        <v>22.086668848309017</v>
      </c>
    </row>
    <row r="38">
      <c r="A38" s="1" t="s">
        <v>29</v>
      </c>
      <c r="B38" s="1" t="s">
        <v>39</v>
      </c>
      <c r="C38" s="9">
        <v>12.846469280214567</v>
      </c>
    </row>
    <row r="39">
      <c r="A39" s="1" t="s">
        <v>30</v>
      </c>
      <c r="B39" s="1" t="s">
        <v>39</v>
      </c>
      <c r="C39" s="9">
        <v>7.80135922778806</v>
      </c>
    </row>
    <row r="40">
      <c r="A40" s="1" t="s">
        <v>31</v>
      </c>
      <c r="B40" s="1" t="s">
        <v>39</v>
      </c>
      <c r="C40" s="9">
        <v>7.960882506632516</v>
      </c>
    </row>
    <row r="41">
      <c r="A41" s="1" t="s">
        <v>32</v>
      </c>
      <c r="B41" s="1" t="s">
        <v>39</v>
      </c>
      <c r="C41" s="9">
        <v>5.1025086153752115</v>
      </c>
    </row>
    <row r="42">
      <c r="A42" s="1" t="s">
        <v>33</v>
      </c>
      <c r="B42" s="1" t="s">
        <v>39</v>
      </c>
      <c r="C42" s="9">
        <v>14.329513968350282</v>
      </c>
    </row>
    <row r="43">
      <c r="A43" s="1" t="s">
        <v>35</v>
      </c>
      <c r="B43" s="1" t="s">
        <v>39</v>
      </c>
      <c r="C43" s="9">
        <v>7.138890359054101</v>
      </c>
    </row>
  </sheetData>
  <drawing r:id="rId1"/>
</worksheet>
</file>